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\Dropbox (Senna)\Senna Team Folder\Properties\2022\Canal - 1066\Listing\"/>
    </mc:Choice>
  </mc:AlternateContent>
  <xr:revisionPtr revIDLastSave="0" documentId="8_{1B9F82BB-BADC-4CA6-8836-21B71368261D}" xr6:coauthVersionLast="47" xr6:coauthVersionMax="47" xr10:uidLastSave="{00000000-0000-0000-0000-000000000000}"/>
  <bookViews>
    <workbookView xWindow="68775" yWindow="3450" windowWidth="21600" windowHeight="11385" xr2:uid="{8C77EE85-CF4B-4439-B5FE-1ADEF92FE5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1" l="1"/>
  <c r="M7" i="1" s="1"/>
  <c r="M4" i="1"/>
  <c r="M3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  <c r="I3" i="1"/>
  <c r="G3" i="1"/>
  <c r="I2" i="1"/>
  <c r="G2" i="1"/>
</calcChain>
</file>

<file path=xl/sharedStrings.xml><?xml version="1.0" encoding="utf-8"?>
<sst xmlns="http://schemas.openxmlformats.org/spreadsheetml/2006/main" count="178" uniqueCount="115">
  <si>
    <t>Legal Description</t>
  </si>
  <si>
    <t>Property ID</t>
  </si>
  <si>
    <t>Lot #s</t>
  </si>
  <si>
    <t>Total Lots</t>
  </si>
  <si>
    <t>Lot Type</t>
  </si>
  <si>
    <t>SF</t>
  </si>
  <si>
    <t>SF/Lot</t>
  </si>
  <si>
    <t>Acres</t>
  </si>
  <si>
    <t>Acre/Lot</t>
  </si>
  <si>
    <t>ABST 54 W K DALTON SUR LOTS 1 THRU 5 CAPLEN YACHT BASIN</t>
  </si>
  <si>
    <t>1-5</t>
  </si>
  <si>
    <t>Canal</t>
  </si>
  <si>
    <t>ABST 54 W K DALTON SUR LOT 6 CAPLEN YACHT BASIN</t>
  </si>
  <si>
    <t>6</t>
  </si>
  <si>
    <t>ABST 54 W K DALTON SUR LOT 7 CAPLEN YACHT BASIN</t>
  </si>
  <si>
    <t>7</t>
  </si>
  <si>
    <t>ABST 54 W K DALTON SUR LOT 8 CAPLEN YACHT BASIN</t>
  </si>
  <si>
    <t>8</t>
  </si>
  <si>
    <t>ABST 54 W K DALTON SUR LOT 9 CAPLEN YACHT BASIN</t>
  </si>
  <si>
    <t>9</t>
  </si>
  <si>
    <t>ABST 54 W K DALTON SUR LOT 10 CAPLEN YACHT BASIN</t>
  </si>
  <si>
    <t>10</t>
  </si>
  <si>
    <t>ABST 54 W K DALTON SUR LOT 11 CAPLEN YACHT BASIN</t>
  </si>
  <si>
    <t>11</t>
  </si>
  <si>
    <t>ABST 54 W K DALTON SUR LOT 12 CAPLEN YACHT BASIN</t>
  </si>
  <si>
    <t>12</t>
  </si>
  <si>
    <t>ABST 54 W K DALTON SUR LOT 13 CAPLEN YACHT BASIN</t>
  </si>
  <si>
    <t>13</t>
  </si>
  <si>
    <t>ABST 54 W K DALTON SUR LOT 14 CAPLEN YACHT BASIN</t>
  </si>
  <si>
    <t>14</t>
  </si>
  <si>
    <t>ABST 54 W K DALTON SUR LOT 15 CAPLEN YACHT BASIN</t>
  </si>
  <si>
    <t>15</t>
  </si>
  <si>
    <t>ABST 54 W K DALTON SUR LOT 16 CAPLEN YACHT BASIN</t>
  </si>
  <si>
    <t>16</t>
  </si>
  <si>
    <t>ABST 54 W K DALTON SUR LOT 17 CAPLEN YACHT BASIN</t>
  </si>
  <si>
    <t>17</t>
  </si>
  <si>
    <t>ABST 54 W K DALTON SUR LOT 18 CAPLEN YACHT BASIN</t>
  </si>
  <si>
    <t>18</t>
  </si>
  <si>
    <t>ABST 54 W K DALTON SUR LOT 19 CAPLEN YACHT BASIN</t>
  </si>
  <si>
    <t>19</t>
  </si>
  <si>
    <t>ABST 54 W K DALTON SUR LOT 20 CAPLEN YACHT BASIN</t>
  </si>
  <si>
    <t>20</t>
  </si>
  <si>
    <t>ABST 54 W K DALTON SUR LOT 21 CAPLEN YACHT BASIN</t>
  </si>
  <si>
    <t>21</t>
  </si>
  <si>
    <t>ABST 54 W K DALTON SUR LOT 22 CAPLEN YACHT BASIN</t>
  </si>
  <si>
    <t>22</t>
  </si>
  <si>
    <t>ABST 54 W K DALTON SUR LOT 23 CAPLEN YACHT BASIN</t>
  </si>
  <si>
    <t>23</t>
  </si>
  <si>
    <t>ABST 54 W K DALTON SUR LOT 24 CAPLEN YACHT BASIN</t>
  </si>
  <si>
    <t>24</t>
  </si>
  <si>
    <t>ABST 54 W K DALTON SUR LOT 25 CAPLEN YACHT BASIN</t>
  </si>
  <si>
    <t>25</t>
  </si>
  <si>
    <t>ABST 54 W K DALTON SUR LOT 26 CAPLEN YACHT BASIN</t>
  </si>
  <si>
    <t>26</t>
  </si>
  <si>
    <t>ABST 54 W K DALTON SUR LOT 27 CAPLEN YACHT BASIN</t>
  </si>
  <si>
    <t>27</t>
  </si>
  <si>
    <t>ABST 54 W K DALTON SUR LOT 28 CAPLEN YACHT BASIN</t>
  </si>
  <si>
    <t>28</t>
  </si>
  <si>
    <t>ABST 54 W K DALTON SUR LOT 29 CAPLEN YACHT BASIN</t>
  </si>
  <si>
    <t>29</t>
  </si>
  <si>
    <t>ABST 54 W K DALTON SUR LOT 30 CAPLEN YACHT BASIN</t>
  </si>
  <si>
    <t>30</t>
  </si>
  <si>
    <t>ABST 54 W K DALTON SUR LOT 31 CAPLEN YACHT BASIN</t>
  </si>
  <si>
    <t>31</t>
  </si>
  <si>
    <t>ABST 54 W K DALTON SUR LOT 32 CAPLEN YACHT BASIN</t>
  </si>
  <si>
    <t>32</t>
  </si>
  <si>
    <t>ABST 54 W K DALTON SUR LOT 33 CAPLEN YACHT BASIN</t>
  </si>
  <si>
    <t>33</t>
  </si>
  <si>
    <t>ABST 54 W K DALTON SUR LOT 34 CAPLEN YACHT BASIN</t>
  </si>
  <si>
    <t>34</t>
  </si>
  <si>
    <t>ABST 54 W K DALTON SUR LOT 35 CAPLEN YACHT BASIN</t>
  </si>
  <si>
    <t>35</t>
  </si>
  <si>
    <t>ABST 54 W K DALTON SUR LOT 36 CAPLEN YACHT BASIN</t>
  </si>
  <si>
    <t>36</t>
  </si>
  <si>
    <t>ABST 54 W K DALTON SUR LOT 37 CAPLEN YACHT BASIN</t>
  </si>
  <si>
    <t>37</t>
  </si>
  <si>
    <t>ABST 54 W K DALTON SUR LOT 38 CAPLEN YACHT BASIN</t>
  </si>
  <si>
    <t>38</t>
  </si>
  <si>
    <t>ABST 54 W K DALTON SUR LOT 89 CAPLEN YACHT BASIN</t>
  </si>
  <si>
    <t>ABST 54 W K DALTON SUR LOT 90 CAPLEN YACHT BASIN</t>
  </si>
  <si>
    <t>ABST 54 W K DALTON SUR LOT 91 CAPLEN YACHT BASIN</t>
  </si>
  <si>
    <t>ABST 54 W K DALTON SUR LOT 92 CAPLEN YACHT BASIN</t>
  </si>
  <si>
    <t>ABST 54 W K DALTON SUR LOT 93 CAPLEN YACHT BASIN</t>
  </si>
  <si>
    <t>ABST 54 W K DALTON SUR LOT 94 CAPLEN YACHT BASIN</t>
  </si>
  <si>
    <t>ABST 54 W K DALTON SUR LOT 95 CAPLEN YACHT BASIN</t>
  </si>
  <si>
    <t>ABST 54 W K DALTON SUR LOT 96 CAPLEN YACHT BASIN</t>
  </si>
  <si>
    <t>ABST 54 W K DALTON SUR LOT 97 CAPLEN YACHT BASIN</t>
  </si>
  <si>
    <t>ABST 54 W K DALTON SUR LOT 98 CAPLEN YACHT BASIN</t>
  </si>
  <si>
    <t>ABST 54 W K DALTON SUR LOT 99 CAPLEN YACHT BASIN</t>
  </si>
  <si>
    <t>ABST 54 W K DALTON SUR LOT 100 CAPLEN YACHT BASIN</t>
  </si>
  <si>
    <t>ABST 54 W K DALTON SUR LOT 101 CAPLEN YACHT BASIN</t>
  </si>
  <si>
    <t>ABST 54 W K DALTON SUR LOT 106 CAPLEN YACHT BASIN</t>
  </si>
  <si>
    <t>106</t>
  </si>
  <si>
    <t>ABST 54 W K DALTON SUR LOT 107 CAPLEN YACHT BASIN</t>
  </si>
  <si>
    <t>ABST 54 W K DALTON SUR LOT 108 CAPLEN YACHT BASIN</t>
  </si>
  <si>
    <t>ABST 54 W K DALTON SUR LOT 109 CAPLEN YACHT BASIN</t>
  </si>
  <si>
    <t>ABST 54 W K DALTON SUR LOT 110 CAPLEN YACHT BASIN</t>
  </si>
  <si>
    <t>ABST 54 W K DALTON SUR LOT 111 CAPLEN YACHT BASIN</t>
  </si>
  <si>
    <t>ABST 54 W K DALTON SUR LOT 112 CAPLEN YACHT BASIN</t>
  </si>
  <si>
    <t>ABST 54 W K DALTON SUR LOT 113 CAPLEN YACHT BASIN</t>
  </si>
  <si>
    <t>ABST 54 W K DALTON SUR LOT 114 CAPLEN YACHT BASIN</t>
  </si>
  <si>
    <t>ABST 54 W K DALTON SUR LOT 116 CAPLEN YACHT BASIN</t>
  </si>
  <si>
    <t>ABST 54 W K DALTON SUR LOT 117 CAPLEN YACHT BASIN</t>
  </si>
  <si>
    <t>ABST 54 W K DALTON SUR LOT 118 CAPLEN YACHT BASIN</t>
  </si>
  <si>
    <t>ABST 54 W K DALTON SUR LOT 119 CAPLEN YACHT BASIN</t>
  </si>
  <si>
    <t>ABST 54 W K DALTON SUR LOT 120 CAPLEN YACHT BASIN</t>
  </si>
  <si>
    <t>ABST 54 W K DALTON SUR LOTS 121 THRU 126 CAPLIN YACHT BASIN</t>
  </si>
  <si>
    <t>121-126</t>
  </si>
  <si>
    <t>Count</t>
  </si>
  <si>
    <t>Canal - 6,030</t>
  </si>
  <si>
    <t>Canal - 10,050</t>
  </si>
  <si>
    <t>Road - 8,880</t>
  </si>
  <si>
    <t>Canal - 6,560.14</t>
  </si>
  <si>
    <t>Canal - 10,900.80</t>
  </si>
  <si>
    <t>Lot 5 not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</si>
</sst>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DA324-32C1-46C8-BEE0-AC8E141B5708}">
  <dimension ref="A1:M63"/>
  <sheetViews>
    <sheetView tabSelected="1" workbookViewId="0">
      <selection activeCell="M14" sqref="M14"/>
    </sheetView>
  </sheetViews>
  <sheetFormatPr defaultRowHeight="15" x14ac:dyDescent="0.25"/>
  <cols>
    <col min="1" max="1" width="60.5703125" bestFit="1" customWidth="1"/>
    <col min="2" max="2" width="11" bestFit="1" customWidth="1"/>
    <col min="6" max="7" width="10.5703125" bestFit="1" customWidth="1"/>
    <col min="11" max="11" width="17" customWidth="1"/>
    <col min="13" max="13" width="6.28515625" bestFit="1" customWidth="1"/>
  </cols>
  <sheetData>
    <row r="1" spans="1:1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1" t="s">
        <v>4</v>
      </c>
      <c r="L1" s="1" t="s">
        <v>5</v>
      </c>
      <c r="M1" s="1" t="s">
        <v>108</v>
      </c>
    </row>
    <row r="2" spans="1:13" x14ac:dyDescent="0.25">
      <c r="A2" t="s">
        <v>9</v>
      </c>
      <c r="B2" s="3">
        <v>173830</v>
      </c>
      <c r="C2" s="4" t="s">
        <v>10</v>
      </c>
      <c r="D2" s="5">
        <v>5</v>
      </c>
      <c r="E2" s="3" t="s">
        <v>11</v>
      </c>
      <c r="F2" s="6">
        <v>32800.68</v>
      </c>
      <c r="G2" s="6">
        <f t="shared" ref="G2:G35" si="0">F2/D2</f>
        <v>6560.1360000000004</v>
      </c>
      <c r="H2" s="3">
        <v>0.753</v>
      </c>
      <c r="I2">
        <f t="shared" ref="I2:I35" si="1">H2/D2</f>
        <v>0.15060000000000001</v>
      </c>
      <c r="K2" t="s">
        <v>109</v>
      </c>
      <c r="L2" s="3">
        <v>6030</v>
      </c>
      <c r="M2" s="3">
        <f>COUNTIFS(E2:E63,"Canal",G2:G63,L2)</f>
        <v>58</v>
      </c>
    </row>
    <row r="3" spans="1:13" x14ac:dyDescent="0.25">
      <c r="A3" s="7" t="s">
        <v>12</v>
      </c>
      <c r="B3" s="3">
        <v>173831</v>
      </c>
      <c r="C3" s="8" t="s">
        <v>13</v>
      </c>
      <c r="D3" s="3">
        <v>1</v>
      </c>
      <c r="E3" s="3" t="s">
        <v>11</v>
      </c>
      <c r="F3" s="6">
        <v>6030</v>
      </c>
      <c r="G3" s="6">
        <f t="shared" si="0"/>
        <v>6030</v>
      </c>
      <c r="H3" s="3">
        <v>0.1384</v>
      </c>
      <c r="I3">
        <f t="shared" si="1"/>
        <v>0.1384</v>
      </c>
      <c r="K3" t="s">
        <v>110</v>
      </c>
      <c r="L3" s="3">
        <v>10050</v>
      </c>
      <c r="M3" s="3">
        <f>COUNTIFS($E$2:$E$63,"Canal",$G$2:$G$63,L3)</f>
        <v>2</v>
      </c>
    </row>
    <row r="4" spans="1:13" x14ac:dyDescent="0.25">
      <c r="A4" t="s">
        <v>14</v>
      </c>
      <c r="B4" s="3">
        <v>173832</v>
      </c>
      <c r="C4" s="8" t="s">
        <v>15</v>
      </c>
      <c r="D4" s="3">
        <v>1</v>
      </c>
      <c r="E4" s="3" t="s">
        <v>11</v>
      </c>
      <c r="F4" s="6">
        <v>6030</v>
      </c>
      <c r="G4" s="6">
        <f t="shared" si="0"/>
        <v>6030</v>
      </c>
      <c r="H4" s="3">
        <v>0.1384</v>
      </c>
      <c r="I4">
        <f t="shared" si="1"/>
        <v>0.1384</v>
      </c>
      <c r="K4" t="s">
        <v>111</v>
      </c>
      <c r="L4" s="3">
        <v>8880</v>
      </c>
      <c r="M4" s="3">
        <f>COUNTIFS($E$2:$E$63,"Road",$G$2:$G$63,L4)</f>
        <v>0</v>
      </c>
    </row>
    <row r="5" spans="1:13" x14ac:dyDescent="0.25">
      <c r="A5" t="s">
        <v>16</v>
      </c>
      <c r="B5" s="3">
        <v>173833</v>
      </c>
      <c r="C5" s="8" t="s">
        <v>17</v>
      </c>
      <c r="D5" s="3">
        <v>1</v>
      </c>
      <c r="E5" s="3" t="s">
        <v>11</v>
      </c>
      <c r="F5" s="6">
        <v>6030</v>
      </c>
      <c r="G5" s="6">
        <f t="shared" si="0"/>
        <v>6030</v>
      </c>
      <c r="H5" s="3">
        <v>0.1384</v>
      </c>
      <c r="I5">
        <f t="shared" si="1"/>
        <v>0.1384</v>
      </c>
      <c r="K5" t="s">
        <v>112</v>
      </c>
      <c r="L5" s="3">
        <v>6560.14</v>
      </c>
      <c r="M5" s="3">
        <v>5</v>
      </c>
    </row>
    <row r="6" spans="1:13" x14ac:dyDescent="0.25">
      <c r="A6" t="s">
        <v>18</v>
      </c>
      <c r="B6" s="3">
        <v>173834</v>
      </c>
      <c r="C6" s="8" t="s">
        <v>19</v>
      </c>
      <c r="D6" s="3">
        <v>1</v>
      </c>
      <c r="E6" s="3" t="s">
        <v>11</v>
      </c>
      <c r="F6" s="6">
        <v>6030</v>
      </c>
      <c r="G6" s="6">
        <f t="shared" si="0"/>
        <v>6030</v>
      </c>
      <c r="H6" s="3">
        <v>0.1384</v>
      </c>
      <c r="I6">
        <f t="shared" si="1"/>
        <v>0.1384</v>
      </c>
      <c r="K6" t="s">
        <v>113</v>
      </c>
      <c r="L6" s="3">
        <v>10900.8</v>
      </c>
      <c r="M6" s="3">
        <v>5</v>
      </c>
    </row>
    <row r="7" spans="1:13" x14ac:dyDescent="0.25">
      <c r="A7" t="s">
        <v>20</v>
      </c>
      <c r="B7" s="3">
        <v>173835</v>
      </c>
      <c r="C7" s="8" t="s">
        <v>21</v>
      </c>
      <c r="D7" s="3">
        <v>1</v>
      </c>
      <c r="E7" s="3" t="s">
        <v>11</v>
      </c>
      <c r="F7" s="6">
        <v>6030</v>
      </c>
      <c r="G7" s="6">
        <f t="shared" si="0"/>
        <v>6030</v>
      </c>
      <c r="H7" s="3">
        <v>0.1384</v>
      </c>
      <c r="I7">
        <f t="shared" si="1"/>
        <v>0.1384</v>
      </c>
      <c r="K7" s="10"/>
      <c r="L7" s="10"/>
      <c r="M7" s="10">
        <f>SUM(M2:M6)</f>
        <v>70</v>
      </c>
    </row>
    <row r="8" spans="1:13" x14ac:dyDescent="0.25">
      <c r="A8" t="s">
        <v>22</v>
      </c>
      <c r="B8" s="3">
        <v>173836</v>
      </c>
      <c r="C8" s="8" t="s">
        <v>23</v>
      </c>
      <c r="D8" s="3">
        <v>1</v>
      </c>
      <c r="E8" s="3" t="s">
        <v>11</v>
      </c>
      <c r="F8" s="6">
        <v>6030</v>
      </c>
      <c r="G8" s="6">
        <f t="shared" si="0"/>
        <v>6030</v>
      </c>
      <c r="H8" s="3">
        <v>0.1384</v>
      </c>
      <c r="I8">
        <f t="shared" si="1"/>
        <v>0.1384</v>
      </c>
    </row>
    <row r="9" spans="1:13" x14ac:dyDescent="0.25">
      <c r="A9" t="s">
        <v>24</v>
      </c>
      <c r="B9" s="3">
        <v>173837</v>
      </c>
      <c r="C9" s="8" t="s">
        <v>25</v>
      </c>
      <c r="D9" s="3">
        <v>1</v>
      </c>
      <c r="E9" s="3" t="s">
        <v>11</v>
      </c>
      <c r="F9" s="6">
        <v>6030</v>
      </c>
      <c r="G9" s="6">
        <f t="shared" si="0"/>
        <v>6030</v>
      </c>
      <c r="H9" s="3">
        <v>0.1384</v>
      </c>
      <c r="I9">
        <f t="shared" si="1"/>
        <v>0.1384</v>
      </c>
      <c r="K9" s="11" t="s">
        <v>114</v>
      </c>
    </row>
    <row r="10" spans="1:13" x14ac:dyDescent="0.25">
      <c r="A10" t="s">
        <v>26</v>
      </c>
      <c r="B10" s="3">
        <v>173838</v>
      </c>
      <c r="C10" s="8" t="s">
        <v>27</v>
      </c>
      <c r="D10" s="3">
        <v>1</v>
      </c>
      <c r="E10" s="3" t="s">
        <v>11</v>
      </c>
      <c r="F10" s="6">
        <v>6030</v>
      </c>
      <c r="G10" s="6">
        <f t="shared" si="0"/>
        <v>6030</v>
      </c>
      <c r="H10" s="3">
        <v>0.1384</v>
      </c>
      <c r="I10">
        <f t="shared" si="1"/>
        <v>0.1384</v>
      </c>
    </row>
    <row r="11" spans="1:13" x14ac:dyDescent="0.25">
      <c r="A11" t="s">
        <v>28</v>
      </c>
      <c r="B11" s="3">
        <v>173839</v>
      </c>
      <c r="C11" s="8" t="s">
        <v>29</v>
      </c>
      <c r="D11" s="3">
        <v>1</v>
      </c>
      <c r="E11" s="3" t="s">
        <v>11</v>
      </c>
      <c r="F11" s="6">
        <v>6030</v>
      </c>
      <c r="G11" s="6">
        <f t="shared" si="0"/>
        <v>6030</v>
      </c>
      <c r="H11" s="3">
        <v>0.1384</v>
      </c>
      <c r="I11">
        <f t="shared" si="1"/>
        <v>0.1384</v>
      </c>
    </row>
    <row r="12" spans="1:13" x14ac:dyDescent="0.25">
      <c r="A12" t="s">
        <v>30</v>
      </c>
      <c r="B12" s="3">
        <v>173840</v>
      </c>
      <c r="C12" s="8" t="s">
        <v>31</v>
      </c>
      <c r="D12" s="3">
        <v>1</v>
      </c>
      <c r="E12" s="3" t="s">
        <v>11</v>
      </c>
      <c r="F12" s="6">
        <v>6030</v>
      </c>
      <c r="G12" s="6">
        <f t="shared" si="0"/>
        <v>6030</v>
      </c>
      <c r="H12" s="3">
        <v>0.1384</v>
      </c>
      <c r="I12">
        <f t="shared" si="1"/>
        <v>0.1384</v>
      </c>
    </row>
    <row r="13" spans="1:13" x14ac:dyDescent="0.25">
      <c r="A13" t="s">
        <v>32</v>
      </c>
      <c r="B13" s="3">
        <v>173841</v>
      </c>
      <c r="C13" s="8" t="s">
        <v>33</v>
      </c>
      <c r="D13" s="3">
        <v>1</v>
      </c>
      <c r="E13" s="3" t="s">
        <v>11</v>
      </c>
      <c r="F13" s="6">
        <v>6030</v>
      </c>
      <c r="G13" s="6">
        <f t="shared" si="0"/>
        <v>6030</v>
      </c>
      <c r="H13" s="3">
        <v>0.1384</v>
      </c>
      <c r="I13">
        <f t="shared" si="1"/>
        <v>0.1384</v>
      </c>
    </row>
    <row r="14" spans="1:13" x14ac:dyDescent="0.25">
      <c r="A14" t="s">
        <v>34</v>
      </c>
      <c r="B14" s="3">
        <v>173842</v>
      </c>
      <c r="C14" s="8" t="s">
        <v>35</v>
      </c>
      <c r="D14" s="3">
        <v>1</v>
      </c>
      <c r="E14" s="3" t="s">
        <v>11</v>
      </c>
      <c r="F14" s="6">
        <v>6030</v>
      </c>
      <c r="G14" s="6">
        <f t="shared" si="0"/>
        <v>6030</v>
      </c>
      <c r="H14" s="3">
        <v>0.1384</v>
      </c>
      <c r="I14">
        <f t="shared" si="1"/>
        <v>0.1384</v>
      </c>
    </row>
    <row r="15" spans="1:13" x14ac:dyDescent="0.25">
      <c r="A15" t="s">
        <v>36</v>
      </c>
      <c r="B15" s="3">
        <v>173843</v>
      </c>
      <c r="C15" s="8" t="s">
        <v>37</v>
      </c>
      <c r="D15" s="3">
        <v>1</v>
      </c>
      <c r="E15" s="3" t="s">
        <v>11</v>
      </c>
      <c r="F15" s="6">
        <v>6030</v>
      </c>
      <c r="G15" s="6">
        <f t="shared" si="0"/>
        <v>6030</v>
      </c>
      <c r="H15" s="3">
        <v>0.1384</v>
      </c>
      <c r="I15">
        <f t="shared" si="1"/>
        <v>0.1384</v>
      </c>
    </row>
    <row r="16" spans="1:13" x14ac:dyDescent="0.25">
      <c r="A16" t="s">
        <v>38</v>
      </c>
      <c r="B16" s="3">
        <v>173844</v>
      </c>
      <c r="C16" s="8" t="s">
        <v>39</v>
      </c>
      <c r="D16" s="3">
        <v>1</v>
      </c>
      <c r="E16" s="3" t="s">
        <v>11</v>
      </c>
      <c r="F16" s="6">
        <v>6030</v>
      </c>
      <c r="G16" s="6">
        <f t="shared" si="0"/>
        <v>6030</v>
      </c>
      <c r="H16" s="3">
        <v>0.1384</v>
      </c>
      <c r="I16">
        <f t="shared" si="1"/>
        <v>0.1384</v>
      </c>
    </row>
    <row r="17" spans="1:9" x14ac:dyDescent="0.25">
      <c r="A17" t="s">
        <v>40</v>
      </c>
      <c r="B17" s="3">
        <v>173845</v>
      </c>
      <c r="C17" s="8" t="s">
        <v>41</v>
      </c>
      <c r="D17" s="3">
        <v>1</v>
      </c>
      <c r="E17" s="3" t="s">
        <v>11</v>
      </c>
      <c r="F17" s="6">
        <v>6030</v>
      </c>
      <c r="G17" s="6">
        <f t="shared" si="0"/>
        <v>6030</v>
      </c>
      <c r="H17" s="3">
        <v>0.1384</v>
      </c>
      <c r="I17">
        <f t="shared" si="1"/>
        <v>0.1384</v>
      </c>
    </row>
    <row r="18" spans="1:9" x14ac:dyDescent="0.25">
      <c r="A18" t="s">
        <v>42</v>
      </c>
      <c r="B18" s="3">
        <v>173846</v>
      </c>
      <c r="C18" s="8" t="s">
        <v>43</v>
      </c>
      <c r="D18" s="3">
        <v>1</v>
      </c>
      <c r="E18" s="3" t="s">
        <v>11</v>
      </c>
      <c r="F18" s="6">
        <v>6030</v>
      </c>
      <c r="G18" s="6">
        <f t="shared" si="0"/>
        <v>6030</v>
      </c>
      <c r="H18" s="3">
        <v>0.1384</v>
      </c>
      <c r="I18">
        <f t="shared" si="1"/>
        <v>0.1384</v>
      </c>
    </row>
    <row r="19" spans="1:9" x14ac:dyDescent="0.25">
      <c r="A19" t="s">
        <v>44</v>
      </c>
      <c r="B19" s="3">
        <v>173847</v>
      </c>
      <c r="C19" s="8" t="s">
        <v>45</v>
      </c>
      <c r="D19" s="3">
        <v>1</v>
      </c>
      <c r="E19" s="3" t="s">
        <v>11</v>
      </c>
      <c r="F19" s="6">
        <v>6030</v>
      </c>
      <c r="G19" s="6">
        <f t="shared" si="0"/>
        <v>6030</v>
      </c>
      <c r="H19" s="3">
        <v>0.1384</v>
      </c>
      <c r="I19">
        <f t="shared" si="1"/>
        <v>0.1384</v>
      </c>
    </row>
    <row r="20" spans="1:9" x14ac:dyDescent="0.25">
      <c r="A20" t="s">
        <v>46</v>
      </c>
      <c r="B20" s="3">
        <v>173848</v>
      </c>
      <c r="C20" s="8" t="s">
        <v>47</v>
      </c>
      <c r="D20" s="3">
        <v>1</v>
      </c>
      <c r="E20" s="3" t="s">
        <v>11</v>
      </c>
      <c r="F20" s="6">
        <v>6030</v>
      </c>
      <c r="G20" s="6">
        <f t="shared" si="0"/>
        <v>6030</v>
      </c>
      <c r="H20" s="3">
        <v>0.1384</v>
      </c>
      <c r="I20">
        <f t="shared" si="1"/>
        <v>0.1384</v>
      </c>
    </row>
    <row r="21" spans="1:9" x14ac:dyDescent="0.25">
      <c r="A21" t="s">
        <v>48</v>
      </c>
      <c r="B21" s="3">
        <v>173849</v>
      </c>
      <c r="C21" s="8" t="s">
        <v>49</v>
      </c>
      <c r="D21" s="3">
        <v>1</v>
      </c>
      <c r="E21" s="3" t="s">
        <v>11</v>
      </c>
      <c r="F21" s="6">
        <v>6030</v>
      </c>
      <c r="G21" s="6">
        <f t="shared" si="0"/>
        <v>6030</v>
      </c>
      <c r="H21" s="3">
        <v>0.1384</v>
      </c>
      <c r="I21">
        <f t="shared" si="1"/>
        <v>0.1384</v>
      </c>
    </row>
    <row r="22" spans="1:9" x14ac:dyDescent="0.25">
      <c r="A22" t="s">
        <v>50</v>
      </c>
      <c r="B22" s="3">
        <v>173850</v>
      </c>
      <c r="C22" s="8" t="s">
        <v>51</v>
      </c>
      <c r="D22" s="3">
        <v>1</v>
      </c>
      <c r="E22" s="3" t="s">
        <v>11</v>
      </c>
      <c r="F22" s="6">
        <v>6030</v>
      </c>
      <c r="G22" s="6">
        <f t="shared" si="0"/>
        <v>6030</v>
      </c>
      <c r="H22" s="3">
        <v>0.1384</v>
      </c>
      <c r="I22">
        <f t="shared" si="1"/>
        <v>0.1384</v>
      </c>
    </row>
    <row r="23" spans="1:9" x14ac:dyDescent="0.25">
      <c r="A23" t="s">
        <v>52</v>
      </c>
      <c r="B23" s="3">
        <v>173851</v>
      </c>
      <c r="C23" s="8" t="s">
        <v>53</v>
      </c>
      <c r="D23" s="3">
        <v>1</v>
      </c>
      <c r="E23" s="3" t="s">
        <v>11</v>
      </c>
      <c r="F23" s="6">
        <v>6030</v>
      </c>
      <c r="G23" s="6">
        <f t="shared" si="0"/>
        <v>6030</v>
      </c>
      <c r="H23" s="3">
        <v>0.1384</v>
      </c>
      <c r="I23">
        <f t="shared" si="1"/>
        <v>0.1384</v>
      </c>
    </row>
    <row r="24" spans="1:9" x14ac:dyDescent="0.25">
      <c r="A24" t="s">
        <v>54</v>
      </c>
      <c r="B24" s="3">
        <v>173852</v>
      </c>
      <c r="C24" s="8" t="s">
        <v>55</v>
      </c>
      <c r="D24" s="3">
        <v>1</v>
      </c>
      <c r="E24" s="3" t="s">
        <v>11</v>
      </c>
      <c r="F24" s="6">
        <v>6030</v>
      </c>
      <c r="G24" s="6">
        <f t="shared" si="0"/>
        <v>6030</v>
      </c>
      <c r="H24" s="3">
        <v>0.1384</v>
      </c>
      <c r="I24">
        <f t="shared" si="1"/>
        <v>0.1384</v>
      </c>
    </row>
    <row r="25" spans="1:9" x14ac:dyDescent="0.25">
      <c r="A25" t="s">
        <v>56</v>
      </c>
      <c r="B25" s="3">
        <v>173853</v>
      </c>
      <c r="C25" s="8" t="s">
        <v>57</v>
      </c>
      <c r="D25" s="3">
        <v>1</v>
      </c>
      <c r="E25" s="3" t="s">
        <v>11</v>
      </c>
      <c r="F25" s="6">
        <v>6030</v>
      </c>
      <c r="G25" s="6">
        <f t="shared" si="0"/>
        <v>6030</v>
      </c>
      <c r="H25" s="3">
        <v>0.1384</v>
      </c>
      <c r="I25">
        <f t="shared" si="1"/>
        <v>0.1384</v>
      </c>
    </row>
    <row r="26" spans="1:9" x14ac:dyDescent="0.25">
      <c r="A26" t="s">
        <v>58</v>
      </c>
      <c r="B26" s="3">
        <v>173854</v>
      </c>
      <c r="C26" s="8" t="s">
        <v>59</v>
      </c>
      <c r="D26" s="3">
        <v>1</v>
      </c>
      <c r="E26" s="3" t="s">
        <v>11</v>
      </c>
      <c r="F26" s="6">
        <v>6030</v>
      </c>
      <c r="G26" s="6">
        <f t="shared" si="0"/>
        <v>6030</v>
      </c>
      <c r="H26" s="3">
        <v>0.1384</v>
      </c>
      <c r="I26">
        <f t="shared" si="1"/>
        <v>0.1384</v>
      </c>
    </row>
    <row r="27" spans="1:9" x14ac:dyDescent="0.25">
      <c r="A27" t="s">
        <v>60</v>
      </c>
      <c r="B27" s="3">
        <v>173855</v>
      </c>
      <c r="C27" s="8" t="s">
        <v>61</v>
      </c>
      <c r="D27" s="3">
        <v>1</v>
      </c>
      <c r="E27" s="3" t="s">
        <v>11</v>
      </c>
      <c r="F27" s="6">
        <v>6030</v>
      </c>
      <c r="G27" s="6">
        <f t="shared" si="0"/>
        <v>6030</v>
      </c>
      <c r="H27" s="3">
        <v>0.1384</v>
      </c>
      <c r="I27">
        <f t="shared" si="1"/>
        <v>0.1384</v>
      </c>
    </row>
    <row r="28" spans="1:9" x14ac:dyDescent="0.25">
      <c r="A28" t="s">
        <v>62</v>
      </c>
      <c r="B28" s="3">
        <v>173856</v>
      </c>
      <c r="C28" s="8" t="s">
        <v>63</v>
      </c>
      <c r="D28" s="3">
        <v>1</v>
      </c>
      <c r="E28" s="3" t="s">
        <v>11</v>
      </c>
      <c r="F28" s="6">
        <v>6030</v>
      </c>
      <c r="G28" s="6">
        <f t="shared" si="0"/>
        <v>6030</v>
      </c>
      <c r="H28" s="3">
        <v>0.1384</v>
      </c>
      <c r="I28">
        <f t="shared" si="1"/>
        <v>0.1384</v>
      </c>
    </row>
    <row r="29" spans="1:9" x14ac:dyDescent="0.25">
      <c r="A29" t="s">
        <v>64</v>
      </c>
      <c r="B29" s="3">
        <v>173857</v>
      </c>
      <c r="C29" s="8" t="s">
        <v>65</v>
      </c>
      <c r="D29" s="3">
        <v>1</v>
      </c>
      <c r="E29" s="3" t="s">
        <v>11</v>
      </c>
      <c r="F29" s="6">
        <v>6030</v>
      </c>
      <c r="G29" s="6">
        <f t="shared" si="0"/>
        <v>6030</v>
      </c>
      <c r="H29" s="3">
        <v>0.1384</v>
      </c>
      <c r="I29">
        <f t="shared" si="1"/>
        <v>0.1384</v>
      </c>
    </row>
    <row r="30" spans="1:9" x14ac:dyDescent="0.25">
      <c r="A30" t="s">
        <v>66</v>
      </c>
      <c r="B30" s="3">
        <v>173858</v>
      </c>
      <c r="C30" s="8" t="s">
        <v>67</v>
      </c>
      <c r="D30" s="3">
        <v>1</v>
      </c>
      <c r="E30" s="3" t="s">
        <v>11</v>
      </c>
      <c r="F30" s="6">
        <v>6030</v>
      </c>
      <c r="G30" s="6">
        <f t="shared" si="0"/>
        <v>6030</v>
      </c>
      <c r="H30" s="3">
        <v>0.1384</v>
      </c>
      <c r="I30">
        <f t="shared" si="1"/>
        <v>0.1384</v>
      </c>
    </row>
    <row r="31" spans="1:9" x14ac:dyDescent="0.25">
      <c r="A31" t="s">
        <v>68</v>
      </c>
      <c r="B31" s="3">
        <v>173859</v>
      </c>
      <c r="C31" s="8" t="s">
        <v>69</v>
      </c>
      <c r="D31" s="3">
        <v>1</v>
      </c>
      <c r="E31" s="3" t="s">
        <v>11</v>
      </c>
      <c r="F31" s="6">
        <v>6030</v>
      </c>
      <c r="G31" s="6">
        <f t="shared" si="0"/>
        <v>6030</v>
      </c>
      <c r="H31" s="3">
        <v>0.1384</v>
      </c>
      <c r="I31">
        <f t="shared" si="1"/>
        <v>0.1384</v>
      </c>
    </row>
    <row r="32" spans="1:9" x14ac:dyDescent="0.25">
      <c r="A32" t="s">
        <v>70</v>
      </c>
      <c r="B32" s="3">
        <v>173860</v>
      </c>
      <c r="C32" s="8" t="s">
        <v>71</v>
      </c>
      <c r="D32" s="3">
        <v>1</v>
      </c>
      <c r="E32" s="3" t="s">
        <v>11</v>
      </c>
      <c r="F32" s="6">
        <v>6030</v>
      </c>
      <c r="G32" s="6">
        <f t="shared" si="0"/>
        <v>6030</v>
      </c>
      <c r="H32" s="3">
        <v>0.1384</v>
      </c>
      <c r="I32">
        <f t="shared" si="1"/>
        <v>0.1384</v>
      </c>
    </row>
    <row r="33" spans="1:9" x14ac:dyDescent="0.25">
      <c r="A33" t="s">
        <v>72</v>
      </c>
      <c r="B33" s="3">
        <v>173861</v>
      </c>
      <c r="C33" s="8" t="s">
        <v>73</v>
      </c>
      <c r="D33" s="3">
        <v>1</v>
      </c>
      <c r="E33" s="3" t="s">
        <v>11</v>
      </c>
      <c r="F33" s="6">
        <v>6030</v>
      </c>
      <c r="G33" s="6">
        <f t="shared" si="0"/>
        <v>6030</v>
      </c>
      <c r="H33" s="3">
        <v>0.1384</v>
      </c>
      <c r="I33">
        <f t="shared" si="1"/>
        <v>0.1384</v>
      </c>
    </row>
    <row r="34" spans="1:9" x14ac:dyDescent="0.25">
      <c r="A34" t="s">
        <v>74</v>
      </c>
      <c r="B34" s="3">
        <v>173862</v>
      </c>
      <c r="C34" s="8" t="s">
        <v>75</v>
      </c>
      <c r="D34" s="3">
        <v>1</v>
      </c>
      <c r="E34" s="3" t="s">
        <v>11</v>
      </c>
      <c r="F34" s="6">
        <v>6030</v>
      </c>
      <c r="G34" s="6">
        <f t="shared" si="0"/>
        <v>6030</v>
      </c>
      <c r="H34" s="3">
        <v>0.1384</v>
      </c>
      <c r="I34">
        <f t="shared" si="1"/>
        <v>0.1384</v>
      </c>
    </row>
    <row r="35" spans="1:9" x14ac:dyDescent="0.25">
      <c r="A35" t="s">
        <v>76</v>
      </c>
      <c r="B35" s="3">
        <v>173863</v>
      </c>
      <c r="C35" s="8" t="s">
        <v>77</v>
      </c>
      <c r="D35" s="3">
        <v>1</v>
      </c>
      <c r="E35" s="3" t="s">
        <v>11</v>
      </c>
      <c r="F35" s="6">
        <v>10050</v>
      </c>
      <c r="G35" s="6">
        <f t="shared" si="0"/>
        <v>10050</v>
      </c>
      <c r="H35" s="3">
        <v>0.23069999999999999</v>
      </c>
      <c r="I35">
        <f t="shared" si="1"/>
        <v>0.23069999999999999</v>
      </c>
    </row>
    <row r="36" spans="1:9" x14ac:dyDescent="0.25">
      <c r="A36" t="s">
        <v>78</v>
      </c>
      <c r="B36" s="3">
        <v>173914</v>
      </c>
      <c r="C36" s="8">
        <v>89</v>
      </c>
      <c r="D36" s="3">
        <v>1</v>
      </c>
      <c r="E36" s="3" t="s">
        <v>11</v>
      </c>
      <c r="F36" s="6">
        <v>10050</v>
      </c>
      <c r="G36" s="6">
        <v>10050</v>
      </c>
      <c r="H36" s="3">
        <v>0.23069999999999999</v>
      </c>
      <c r="I36">
        <v>0.23069999999999999</v>
      </c>
    </row>
    <row r="37" spans="1:9" x14ac:dyDescent="0.25">
      <c r="A37" t="s">
        <v>79</v>
      </c>
      <c r="B37" s="3">
        <v>173915</v>
      </c>
      <c r="C37" s="8">
        <v>90</v>
      </c>
      <c r="D37" s="3">
        <v>1</v>
      </c>
      <c r="E37" s="3" t="s">
        <v>11</v>
      </c>
      <c r="F37" s="6">
        <v>6030</v>
      </c>
      <c r="G37" s="6">
        <v>6030</v>
      </c>
      <c r="H37" s="3">
        <v>0.1384</v>
      </c>
      <c r="I37">
        <v>0.1384</v>
      </c>
    </row>
    <row r="38" spans="1:9" x14ac:dyDescent="0.25">
      <c r="A38" t="s">
        <v>80</v>
      </c>
      <c r="B38" s="3">
        <v>173916</v>
      </c>
      <c r="C38" s="8">
        <v>91</v>
      </c>
      <c r="D38" s="3">
        <v>1</v>
      </c>
      <c r="E38" s="3" t="s">
        <v>11</v>
      </c>
      <c r="F38" s="6">
        <v>6030</v>
      </c>
      <c r="G38" s="6">
        <v>6030</v>
      </c>
      <c r="H38" s="3">
        <v>0.1384</v>
      </c>
      <c r="I38">
        <v>0.1384</v>
      </c>
    </row>
    <row r="39" spans="1:9" x14ac:dyDescent="0.25">
      <c r="A39" t="s">
        <v>81</v>
      </c>
      <c r="B39" s="3">
        <v>173917</v>
      </c>
      <c r="C39" s="8">
        <v>92</v>
      </c>
      <c r="D39" s="3">
        <v>1</v>
      </c>
      <c r="E39" s="3" t="s">
        <v>11</v>
      </c>
      <c r="F39" s="6">
        <v>6030</v>
      </c>
      <c r="G39" s="6">
        <v>6030</v>
      </c>
      <c r="H39" s="3">
        <v>0.1384</v>
      </c>
      <c r="I39">
        <v>0.1384</v>
      </c>
    </row>
    <row r="40" spans="1:9" x14ac:dyDescent="0.25">
      <c r="A40" t="s">
        <v>82</v>
      </c>
      <c r="B40" s="3">
        <v>173918</v>
      </c>
      <c r="C40" s="8">
        <v>93</v>
      </c>
      <c r="D40" s="3">
        <v>1</v>
      </c>
      <c r="E40" s="3" t="s">
        <v>11</v>
      </c>
      <c r="F40" s="6">
        <v>6030</v>
      </c>
      <c r="G40" s="6">
        <v>6030</v>
      </c>
      <c r="H40" s="3">
        <v>0.1384</v>
      </c>
      <c r="I40">
        <v>0.1384</v>
      </c>
    </row>
    <row r="41" spans="1:9" x14ac:dyDescent="0.25">
      <c r="A41" t="s">
        <v>83</v>
      </c>
      <c r="B41" s="3">
        <v>173919</v>
      </c>
      <c r="C41" s="8">
        <v>94</v>
      </c>
      <c r="D41" s="3">
        <v>1</v>
      </c>
      <c r="E41" s="3" t="s">
        <v>11</v>
      </c>
      <c r="F41" s="6">
        <v>6030</v>
      </c>
      <c r="G41" s="6">
        <v>6030</v>
      </c>
      <c r="H41" s="3">
        <v>0.1384</v>
      </c>
      <c r="I41">
        <v>0.1384</v>
      </c>
    </row>
    <row r="42" spans="1:9" x14ac:dyDescent="0.25">
      <c r="A42" t="s">
        <v>84</v>
      </c>
      <c r="B42" s="3">
        <v>173920</v>
      </c>
      <c r="C42" s="8">
        <v>95</v>
      </c>
      <c r="D42" s="3">
        <v>1</v>
      </c>
      <c r="E42" s="3" t="s">
        <v>11</v>
      </c>
      <c r="F42" s="6">
        <v>6030</v>
      </c>
      <c r="G42" s="6">
        <v>6030</v>
      </c>
      <c r="H42" s="3">
        <v>0.1384</v>
      </c>
      <c r="I42">
        <v>0.1384</v>
      </c>
    </row>
    <row r="43" spans="1:9" x14ac:dyDescent="0.25">
      <c r="A43" t="s">
        <v>85</v>
      </c>
      <c r="B43" s="3">
        <v>173921</v>
      </c>
      <c r="C43" s="8">
        <v>96</v>
      </c>
      <c r="D43" s="3">
        <v>1</v>
      </c>
      <c r="E43" s="3" t="s">
        <v>11</v>
      </c>
      <c r="F43" s="6">
        <v>6030</v>
      </c>
      <c r="G43" s="6">
        <v>6030</v>
      </c>
      <c r="H43" s="3">
        <v>0.1384</v>
      </c>
      <c r="I43">
        <v>0.1384</v>
      </c>
    </row>
    <row r="44" spans="1:9" x14ac:dyDescent="0.25">
      <c r="A44" t="s">
        <v>86</v>
      </c>
      <c r="B44" s="3">
        <v>173922</v>
      </c>
      <c r="C44" s="8">
        <v>97</v>
      </c>
      <c r="D44" s="3">
        <v>1</v>
      </c>
      <c r="E44" s="3" t="s">
        <v>11</v>
      </c>
      <c r="F44" s="6">
        <v>6030</v>
      </c>
      <c r="G44" s="6">
        <v>6030</v>
      </c>
      <c r="H44" s="3">
        <v>0.1384</v>
      </c>
      <c r="I44">
        <v>0.1384</v>
      </c>
    </row>
    <row r="45" spans="1:9" x14ac:dyDescent="0.25">
      <c r="A45" t="s">
        <v>87</v>
      </c>
      <c r="B45" s="3">
        <v>173923</v>
      </c>
      <c r="C45" s="8">
        <v>98</v>
      </c>
      <c r="D45" s="3">
        <v>1</v>
      </c>
      <c r="E45" s="3" t="s">
        <v>11</v>
      </c>
      <c r="F45" s="6">
        <v>6030</v>
      </c>
      <c r="G45" s="6">
        <v>6030</v>
      </c>
      <c r="H45" s="3">
        <v>0.1384</v>
      </c>
      <c r="I45">
        <v>0.1384</v>
      </c>
    </row>
    <row r="46" spans="1:9" x14ac:dyDescent="0.25">
      <c r="A46" t="s">
        <v>88</v>
      </c>
      <c r="B46" s="3">
        <v>173924</v>
      </c>
      <c r="C46" s="8">
        <v>99</v>
      </c>
      <c r="D46" s="3">
        <v>1</v>
      </c>
      <c r="E46" s="3" t="s">
        <v>11</v>
      </c>
      <c r="F46" s="6">
        <v>6030</v>
      </c>
      <c r="G46" s="6">
        <v>6030</v>
      </c>
      <c r="H46" s="3">
        <v>0.1384</v>
      </c>
      <c r="I46">
        <v>0.1384</v>
      </c>
    </row>
    <row r="47" spans="1:9" x14ac:dyDescent="0.25">
      <c r="A47" t="s">
        <v>89</v>
      </c>
      <c r="B47" s="3">
        <v>173925</v>
      </c>
      <c r="C47" s="8">
        <v>100</v>
      </c>
      <c r="D47" s="3">
        <v>1</v>
      </c>
      <c r="E47" s="3" t="s">
        <v>11</v>
      </c>
      <c r="F47" s="6">
        <v>6030</v>
      </c>
      <c r="G47" s="6">
        <v>6030</v>
      </c>
      <c r="H47" s="3">
        <v>0.1384</v>
      </c>
      <c r="I47">
        <v>0.1384</v>
      </c>
    </row>
    <row r="48" spans="1:9" x14ac:dyDescent="0.25">
      <c r="A48" t="s">
        <v>90</v>
      </c>
      <c r="B48" s="3">
        <v>173926</v>
      </c>
      <c r="C48" s="8">
        <v>101</v>
      </c>
      <c r="D48" s="3">
        <v>1</v>
      </c>
      <c r="E48" s="3" t="s">
        <v>11</v>
      </c>
      <c r="F48" s="6">
        <v>6030</v>
      </c>
      <c r="G48" s="6">
        <v>6030</v>
      </c>
      <c r="H48" s="3">
        <v>0.1384</v>
      </c>
      <c r="I48">
        <v>0.1384</v>
      </c>
    </row>
    <row r="49" spans="1:9" x14ac:dyDescent="0.25">
      <c r="A49" t="s">
        <v>91</v>
      </c>
      <c r="B49" s="3">
        <v>173931</v>
      </c>
      <c r="C49" s="3" t="s">
        <v>92</v>
      </c>
      <c r="D49" s="3">
        <v>1</v>
      </c>
      <c r="E49" s="3" t="s">
        <v>11</v>
      </c>
      <c r="F49" s="6">
        <v>6030</v>
      </c>
      <c r="G49" s="6">
        <v>6030</v>
      </c>
      <c r="H49" s="3">
        <v>0.1384</v>
      </c>
      <c r="I49">
        <v>0.1384</v>
      </c>
    </row>
    <row r="50" spans="1:9" x14ac:dyDescent="0.25">
      <c r="A50" t="s">
        <v>93</v>
      </c>
      <c r="B50" s="3">
        <v>173932</v>
      </c>
      <c r="C50" s="3">
        <v>107</v>
      </c>
      <c r="D50" s="3">
        <v>1</v>
      </c>
      <c r="E50" s="3" t="s">
        <v>11</v>
      </c>
      <c r="F50" s="6">
        <v>6030</v>
      </c>
      <c r="G50" s="6">
        <v>6030</v>
      </c>
      <c r="H50" s="3">
        <v>0.1384</v>
      </c>
      <c r="I50">
        <v>0.1384</v>
      </c>
    </row>
    <row r="51" spans="1:9" x14ac:dyDescent="0.25">
      <c r="A51" t="s">
        <v>94</v>
      </c>
      <c r="B51" s="3">
        <v>173933</v>
      </c>
      <c r="C51" s="3">
        <v>108</v>
      </c>
      <c r="D51" s="3">
        <v>1</v>
      </c>
      <c r="E51" s="3" t="s">
        <v>11</v>
      </c>
      <c r="F51" s="6">
        <v>6030</v>
      </c>
      <c r="G51" s="6">
        <v>6030</v>
      </c>
      <c r="H51" s="3">
        <v>0.1384</v>
      </c>
      <c r="I51">
        <v>0.1384</v>
      </c>
    </row>
    <row r="52" spans="1:9" x14ac:dyDescent="0.25">
      <c r="A52" t="s">
        <v>95</v>
      </c>
      <c r="B52" s="3">
        <v>173934</v>
      </c>
      <c r="C52" s="3">
        <v>109</v>
      </c>
      <c r="D52" s="3">
        <v>1</v>
      </c>
      <c r="E52" s="3" t="s">
        <v>11</v>
      </c>
      <c r="F52" s="6">
        <v>6030</v>
      </c>
      <c r="G52" s="6">
        <v>6030</v>
      </c>
      <c r="H52" s="3">
        <v>0.1384</v>
      </c>
      <c r="I52">
        <v>0.1384</v>
      </c>
    </row>
    <row r="53" spans="1:9" x14ac:dyDescent="0.25">
      <c r="A53" t="s">
        <v>96</v>
      </c>
      <c r="B53" s="3">
        <v>173935</v>
      </c>
      <c r="C53" s="3">
        <v>110</v>
      </c>
      <c r="D53" s="3">
        <v>1</v>
      </c>
      <c r="E53" s="3" t="s">
        <v>11</v>
      </c>
      <c r="F53" s="6">
        <v>6030</v>
      </c>
      <c r="G53" s="6">
        <v>6030</v>
      </c>
      <c r="H53" s="3">
        <v>0.1384</v>
      </c>
      <c r="I53">
        <v>0.1384</v>
      </c>
    </row>
    <row r="54" spans="1:9" x14ac:dyDescent="0.25">
      <c r="A54" t="s">
        <v>97</v>
      </c>
      <c r="B54" s="3">
        <v>173936</v>
      </c>
      <c r="C54" s="3">
        <v>111</v>
      </c>
      <c r="D54" s="3">
        <v>1</v>
      </c>
      <c r="E54" s="3" t="s">
        <v>11</v>
      </c>
      <c r="F54" s="6">
        <v>6030</v>
      </c>
      <c r="G54" s="6">
        <v>6030</v>
      </c>
      <c r="H54" s="3">
        <v>0.1384</v>
      </c>
      <c r="I54">
        <v>0.1384</v>
      </c>
    </row>
    <row r="55" spans="1:9" x14ac:dyDescent="0.25">
      <c r="A55" t="s">
        <v>98</v>
      </c>
      <c r="B55" s="3">
        <v>173937</v>
      </c>
      <c r="C55" s="3">
        <v>112</v>
      </c>
      <c r="D55" s="3">
        <v>1</v>
      </c>
      <c r="E55" s="3" t="s">
        <v>11</v>
      </c>
      <c r="F55" s="6">
        <v>6030</v>
      </c>
      <c r="G55" s="6">
        <v>6030</v>
      </c>
      <c r="H55" s="3">
        <v>0.1384</v>
      </c>
      <c r="I55">
        <v>0.1384</v>
      </c>
    </row>
    <row r="56" spans="1:9" x14ac:dyDescent="0.25">
      <c r="A56" t="s">
        <v>99</v>
      </c>
      <c r="B56" s="3">
        <v>173938</v>
      </c>
      <c r="C56" s="3">
        <v>113</v>
      </c>
      <c r="D56" s="3">
        <v>1</v>
      </c>
      <c r="E56" s="3" t="s">
        <v>11</v>
      </c>
      <c r="F56" s="6">
        <v>6030</v>
      </c>
      <c r="G56" s="6">
        <v>6030</v>
      </c>
      <c r="H56" s="3">
        <v>0.1384</v>
      </c>
      <c r="I56">
        <v>0.1384</v>
      </c>
    </row>
    <row r="57" spans="1:9" x14ac:dyDescent="0.25">
      <c r="A57" t="s">
        <v>100</v>
      </c>
      <c r="B57" s="3">
        <v>173939</v>
      </c>
      <c r="C57" s="3">
        <v>114</v>
      </c>
      <c r="D57" s="3">
        <v>1</v>
      </c>
      <c r="E57" s="3" t="s">
        <v>11</v>
      </c>
      <c r="F57" s="6">
        <v>6030</v>
      </c>
      <c r="G57" s="6">
        <v>6030</v>
      </c>
      <c r="H57" s="3">
        <v>0.1384</v>
      </c>
      <c r="I57">
        <v>0.1384</v>
      </c>
    </row>
    <row r="58" spans="1:9" x14ac:dyDescent="0.25">
      <c r="A58" t="s">
        <v>101</v>
      </c>
      <c r="B58" s="3">
        <v>173941</v>
      </c>
      <c r="C58" s="3">
        <v>116</v>
      </c>
      <c r="D58" s="3">
        <v>1</v>
      </c>
      <c r="E58" s="3" t="s">
        <v>11</v>
      </c>
      <c r="F58" s="6">
        <v>6030</v>
      </c>
      <c r="G58" s="6">
        <v>6030</v>
      </c>
      <c r="H58" s="3">
        <v>0.1384</v>
      </c>
      <c r="I58">
        <v>0.1384</v>
      </c>
    </row>
    <row r="59" spans="1:9" x14ac:dyDescent="0.25">
      <c r="A59" t="s">
        <v>102</v>
      </c>
      <c r="B59" s="3">
        <v>173942</v>
      </c>
      <c r="C59" s="3">
        <v>117</v>
      </c>
      <c r="D59" s="3">
        <v>1</v>
      </c>
      <c r="E59" s="3" t="s">
        <v>11</v>
      </c>
      <c r="F59" s="6">
        <v>6030</v>
      </c>
      <c r="G59" s="6">
        <v>6030</v>
      </c>
      <c r="H59" s="3">
        <v>0.1384</v>
      </c>
      <c r="I59">
        <v>0.1384</v>
      </c>
    </row>
    <row r="60" spans="1:9" x14ac:dyDescent="0.25">
      <c r="A60" t="s">
        <v>103</v>
      </c>
      <c r="B60" s="3">
        <v>173943</v>
      </c>
      <c r="C60" s="3">
        <v>118</v>
      </c>
      <c r="D60" s="3">
        <v>1</v>
      </c>
      <c r="E60" s="3" t="s">
        <v>11</v>
      </c>
      <c r="F60" s="6">
        <v>6030</v>
      </c>
      <c r="G60" s="6">
        <v>6030</v>
      </c>
      <c r="H60" s="3">
        <v>0.1384</v>
      </c>
      <c r="I60">
        <v>0.1384</v>
      </c>
    </row>
    <row r="61" spans="1:9" x14ac:dyDescent="0.25">
      <c r="A61" t="s">
        <v>104</v>
      </c>
      <c r="B61" s="3">
        <v>173944</v>
      </c>
      <c r="C61" s="3">
        <v>119</v>
      </c>
      <c r="D61" s="3">
        <v>1</v>
      </c>
      <c r="E61" s="3" t="s">
        <v>11</v>
      </c>
      <c r="F61" s="6">
        <v>6030</v>
      </c>
      <c r="G61" s="6">
        <v>6030</v>
      </c>
      <c r="H61" s="3">
        <v>0.1384</v>
      </c>
      <c r="I61">
        <v>0.1384</v>
      </c>
    </row>
    <row r="62" spans="1:9" x14ac:dyDescent="0.25">
      <c r="A62" t="s">
        <v>105</v>
      </c>
      <c r="B62" s="3">
        <v>173945</v>
      </c>
      <c r="C62" s="3">
        <v>120</v>
      </c>
      <c r="D62" s="3">
        <v>1</v>
      </c>
      <c r="E62" s="3" t="s">
        <v>11</v>
      </c>
      <c r="F62" s="6">
        <v>6030</v>
      </c>
      <c r="G62" s="6">
        <v>6030</v>
      </c>
      <c r="H62" s="3">
        <v>0.1384</v>
      </c>
      <c r="I62">
        <v>0.1384</v>
      </c>
    </row>
    <row r="63" spans="1:9" x14ac:dyDescent="0.25">
      <c r="A63" t="s">
        <v>106</v>
      </c>
      <c r="B63" s="3">
        <v>173946</v>
      </c>
      <c r="C63" s="8" t="s">
        <v>107</v>
      </c>
      <c r="D63" s="3">
        <v>5</v>
      </c>
      <c r="E63" s="3" t="s">
        <v>11</v>
      </c>
      <c r="F63" s="6">
        <v>54504</v>
      </c>
      <c r="G63" s="6">
        <v>10900.8</v>
      </c>
      <c r="H63" s="3">
        <v>1.2511999999999999</v>
      </c>
      <c r="I63" s="9">
        <v>0.25023999999999996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 Trenchard</dc:creator>
  <cp:lastModifiedBy>Mat Trenchard</cp:lastModifiedBy>
  <dcterms:created xsi:type="dcterms:W3CDTF">2023-08-11T19:52:29Z</dcterms:created>
  <dcterms:modified xsi:type="dcterms:W3CDTF">2023-08-11T19:54:20Z</dcterms:modified>
</cp:coreProperties>
</file>